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69_2018" sheetId="1" r:id="rId1"/>
  </sheets>
  <definedNames>
    <definedName name="_Regression_Int" localSheetId="0" hidden="1">1</definedName>
    <definedName name="A_IMPRESIÓN_IM">'19.69_2018'!$A$10:$I$69</definedName>
    <definedName name="_xlnm.Print_Area" localSheetId="0">'19.69_2018'!$A$1:$I$69</definedName>
    <definedName name="Imprimir_área_IM" localSheetId="0">'19.69_2018'!$A$10:$I$70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G15" i="1" l="1"/>
  <c r="F15" i="1"/>
  <c r="E15" i="1"/>
  <c r="D15" i="1"/>
  <c r="C15" i="1"/>
  <c r="B15" i="1"/>
  <c r="G21" i="1"/>
  <c r="F21" i="1"/>
  <c r="E21" i="1"/>
  <c r="D21" i="1"/>
  <c r="C21" i="1"/>
  <c r="B21" i="1"/>
  <c r="G54" i="1"/>
  <c r="F54" i="1"/>
  <c r="E54" i="1"/>
  <c r="D54" i="1"/>
  <c r="C54" i="1"/>
  <c r="B54" i="1"/>
  <c r="B13" i="1" l="1"/>
  <c r="D13" i="1"/>
  <c r="E13" i="1"/>
  <c r="C13" i="1"/>
  <c r="F13" i="1"/>
  <c r="G13" i="1"/>
</calcChain>
</file>

<file path=xl/sharedStrings.xml><?xml version="1.0" encoding="utf-8"?>
<sst xmlns="http://schemas.openxmlformats.org/spreadsheetml/2006/main" count="67" uniqueCount="66">
  <si>
    <t>%</t>
  </si>
  <si>
    <t>Delegación</t>
  </si>
  <si>
    <t xml:space="preserve">  Semanas Nacionales de Salud</t>
  </si>
  <si>
    <t>Primera</t>
  </si>
  <si>
    <t>Segunda</t>
  </si>
  <si>
    <t>Tercera</t>
  </si>
  <si>
    <t>Total Aplicado</t>
  </si>
  <si>
    <t>Grupo Blanco</t>
  </si>
  <si>
    <t xml:space="preserve">   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</si>
  <si>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</si>
  <si>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</si>
  <si>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</si>
  <si>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</si>
  <si>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</si>
  <si>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</si>
  <si>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</si>
  <si>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</si>
  <si>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</si>
  <si>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</si>
  <si>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</si>
  <si>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</si>
  <si>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</si>
  <si>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</si>
  <si>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</si>
  <si>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</si>
  <si>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</si>
  <si>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</si>
  <si>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</si>
  <si>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</si>
  <si>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</si>
  <si>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</si>
  <si>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</si>
  <si>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</si>
  <si>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</si>
  <si>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</si>
  <si>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</si>
  <si>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</si>
  <si>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</si>
  <si>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</si>
  <si>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</si>
  <si>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</si>
  <si>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</si>
  <si>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</si>
  <si>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</si>
  <si>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</si>
  <si>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</si>
  <si>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</si>
  <si>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</si>
  <si>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</si>
  <si>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</si>
  <si>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</si>
  <si>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</si>
  <si>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</si>
  <si>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</si>
  <si>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</si>
  <si>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</si>
  <si>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</si>
  <si>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</si>
  <si>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</si>
  <si>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</si>
  <si>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</si>
  <si>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 xml:space="preserve">  Meta</t>
  </si>
  <si>
    <t>H.R. "Pdte. Benito Juárez"</t>
  </si>
  <si>
    <t>Ciudad de México</t>
  </si>
  <si>
    <t>Anuario Estadístico 2018</t>
  </si>
  <si>
    <t xml:space="preserve">19.69 Dosis Aplicadas de Tdpa Semanas Nacionales de Vacunación por Delegación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</si>
</sst>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12" x14ac:knownFonts="1">
    <font>
      <sz val="10"/>
      <name val="Courier"/>
    </font>
    <font>
      <sz val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0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sz val="9"/>
      <name val="Mont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5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>
      <alignment vertical="center"/>
    </xf>
    <xf numFmtId="0" fontId="10" fillId="0" borderId="0" xfId="4" applyFont="1" applyAlignment="1" applyProtection="1">
      <alignment horizontal="left" vertical="center"/>
    </xf>
    <xf numFmtId="3" fontId="10" fillId="0" borderId="0" xfId="0" applyNumberFormat="1" applyFont="1" applyAlignment="1" applyProtection="1">
      <alignment vertical="center"/>
    </xf>
    <xf numFmtId="165" fontId="10" fillId="0" borderId="0" xfId="0" applyNumberFormat="1" applyFont="1" applyAlignment="1" applyProtection="1">
      <alignment horizontal="right" vertical="center"/>
    </xf>
    <xf numFmtId="164" fontId="10" fillId="0" borderId="0" xfId="0" applyNumberFormat="1" applyFont="1" applyAlignment="1" applyProtection="1">
      <alignment vertical="center"/>
    </xf>
    <xf numFmtId="0" fontId="10" fillId="0" borderId="0" xfId="0" applyFont="1" applyAlignment="1">
      <alignment vertical="center"/>
    </xf>
    <xf numFmtId="0" fontId="9" fillId="0" borderId="0" xfId="4" applyFont="1" applyAlignment="1">
      <alignment vertical="center"/>
    </xf>
    <xf numFmtId="3" fontId="9" fillId="0" borderId="0" xfId="0" applyNumberFormat="1" applyFont="1" applyAlignment="1" applyProtection="1">
      <alignment vertical="center"/>
    </xf>
    <xf numFmtId="3" fontId="10" fillId="0" borderId="0" xfId="0" applyNumberFormat="1" applyFont="1" applyFill="1" applyAlignment="1" applyProtection="1">
      <alignment vertical="center"/>
    </xf>
    <xf numFmtId="165" fontId="9" fillId="0" borderId="0" xfId="0" applyNumberFormat="1" applyFont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4" applyFont="1" applyAlignment="1" applyProtection="1">
      <alignment horizontal="left" vertical="center"/>
    </xf>
    <xf numFmtId="0" fontId="9" fillId="0" borderId="0" xfId="4" applyFont="1" applyFill="1" applyAlignment="1" applyProtection="1">
      <alignment horizontal="left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4" applyFont="1" applyBorder="1" applyAlignment="1" applyProtection="1">
      <alignment horizontal="left" vertical="center"/>
    </xf>
    <xf numFmtId="3" fontId="9" fillId="0" borderId="0" xfId="0" applyNumberFormat="1" applyFont="1" applyBorder="1" applyAlignment="1">
      <alignment vertical="center"/>
    </xf>
    <xf numFmtId="3" fontId="10" fillId="0" borderId="0" xfId="0" applyNumberFormat="1" applyFont="1" applyFill="1" applyBorder="1" applyAlignment="1" applyProtection="1">
      <alignment vertical="center"/>
    </xf>
    <xf numFmtId="3" fontId="10" fillId="0" borderId="0" xfId="0" applyNumberFormat="1" applyFont="1" applyBorder="1" applyAlignment="1" applyProtection="1">
      <alignment vertical="center"/>
    </xf>
    <xf numFmtId="0" fontId="10" fillId="0" borderId="0" xfId="4" applyFont="1" applyFill="1" applyAlignment="1" applyProtection="1">
      <alignment horizontal="left" vertical="center"/>
    </xf>
    <xf numFmtId="3" fontId="10" fillId="0" borderId="0" xfId="0" applyNumberFormat="1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4" xfId="4" applyFont="1" applyFill="1" applyBorder="1" applyAlignment="1" applyProtection="1">
      <alignment horizontal="left" vertical="center"/>
    </xf>
    <xf numFmtId="0" fontId="9" fillId="0" borderId="4" xfId="0" applyFont="1" applyBorder="1" applyAlignment="1">
      <alignment vertical="center"/>
    </xf>
    <xf numFmtId="3" fontId="10" fillId="0" borderId="4" xfId="0" applyNumberFormat="1" applyFont="1" applyFill="1" applyBorder="1" applyAlignment="1" applyProtection="1">
      <alignment vertical="center"/>
    </xf>
    <xf numFmtId="0" fontId="9" fillId="0" borderId="4" xfId="0" applyFont="1" applyFill="1" applyBorder="1" applyAlignment="1">
      <alignment vertical="center"/>
    </xf>
    <xf numFmtId="165" fontId="10" fillId="0" borderId="4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165" fontId="4" fillId="0" borderId="0" xfId="0" applyNumberFormat="1" applyFont="1" applyBorder="1" applyAlignment="1" applyProtection="1">
      <alignment horizontal="right" vertical="center"/>
    </xf>
    <xf numFmtId="165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0" xfId="0" applyNumberFormat="1" applyFont="1" applyAlignment="1" applyProtection="1">
      <alignment vertical="center"/>
    </xf>
    <xf numFmtId="0" fontId="5" fillId="0" borderId="0" xfId="0" applyFont="1" applyAlignment="1">
      <alignment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31755</xdr:rowOff>
    </xdr:from>
    <xdr:to>
      <xdr:col>0</xdr:col>
      <xdr:colOff>2667000</xdr:colOff>
      <xdr:row>3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31755"/>
          <a:ext cx="2635251" cy="71119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0</xdr:row>
      <xdr:rowOff>31755</xdr:rowOff>
    </xdr:from>
    <xdr:to>
      <xdr:col>8</xdr:col>
      <xdr:colOff>1100040</xdr:colOff>
      <xdr:row>3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31755"/>
          <a:ext cx="2281140" cy="701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30"/>
  <sheetViews>
    <sheetView showGridLines="0" tabSelected="1" zoomScaleNormal="100" zoomScaleSheetLayoutView="70" workbookViewId="0">
      <selection activeCell="A8" sqref="A8:I8"/>
    </sheetView>
  </sheetViews>
  <sheetFormatPr baseColWidth="10" defaultColWidth="4.625" defaultRowHeight="15" x14ac:dyDescent="0.15"/>
  <cols>
    <col min="1" max="1" width="45.625" style="22" customWidth="1"/>
    <col min="2" max="9" width="16.75" style="22" customWidth="1"/>
    <col min="10" max="10" width="19.875" style="22" customWidth="1"/>
    <col min="11" max="11" width="11.5" style="22" customWidth="1"/>
    <col min="12" max="12" width="12" style="22" customWidth="1"/>
    <col min="13" max="13" width="9.75" style="22" customWidth="1"/>
    <col min="14" max="16384" width="4.625" style="22"/>
  </cols>
  <sheetData>
    <row r="1" spans="1:13" s="4" customFormat="1" ht="15" customHeight="1" x14ac:dyDescent="0.15"/>
    <row r="2" spans="1:13" s="4" customFormat="1" ht="15" customHeight="1" x14ac:dyDescent="0.15"/>
    <row r="3" spans="1:13" s="4" customFormat="1" ht="15" customHeight="1" x14ac:dyDescent="0.15"/>
    <row r="4" spans="1:13" s="4" customFormat="1" ht="15" customHeight="1" x14ac:dyDescent="0.15"/>
    <row r="5" spans="1:13" s="4" customFormat="1" ht="15" customHeight="1" x14ac:dyDescent="0.15"/>
    <row r="6" spans="1:13" s="4" customFormat="1" ht="17.25" customHeight="1" x14ac:dyDescent="0.15">
      <c r="A6" s="1" t="s">
        <v>64</v>
      </c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</row>
    <row r="7" spans="1:13" s="4" customFormat="1" ht="15" customHeight="1" x14ac:dyDescent="0.15">
      <c r="A7" s="3"/>
      <c r="L7" s="20"/>
      <c r="M7" s="5"/>
    </row>
    <row r="8" spans="1:13" s="21" customFormat="1" ht="38.25" customHeight="1" x14ac:dyDescent="0.15">
      <c r="A8" s="6" t="s">
        <v>65</v>
      </c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7"/>
    </row>
    <row r="9" spans="1:13" s="21" customFormat="1" ht="1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7"/>
    </row>
    <row r="10" spans="1:13" s="61" customFormat="1" ht="18" customHeight="1" x14ac:dyDescent="0.15">
      <c r="A10" s="9" t="s">
        <v>1</v>
      </c>
      <c r="B10" s="10" t="s">
        <v>2</v>
      </c>
      <c r="C10" s="11"/>
      <c r="D10" s="12"/>
      <c r="E10" s="13" t="s">
        <v>61</v>
      </c>
      <c r="F10" s="14" t="s">
        <v>6</v>
      </c>
      <c r="G10" s="14" t="s">
        <v>7</v>
      </c>
      <c r="H10" s="10" t="s">
        <v>0</v>
      </c>
      <c r="I10" s="12"/>
    </row>
    <row r="11" spans="1:13" s="61" customFormat="1" ht="31.5" customHeight="1" x14ac:dyDescent="0.15">
      <c r="A11" s="9"/>
      <c r="B11" s="15" t="s">
        <v>3</v>
      </c>
      <c r="C11" s="15" t="s">
        <v>4</v>
      </c>
      <c r="D11" s="16" t="s">
        <v>5</v>
      </c>
      <c r="E11" s="17"/>
      <c r="F11" s="18"/>
      <c r="G11" s="18"/>
      <c r="H11" s="19" t="s">
        <v>8</v>
      </c>
      <c r="I11" s="19" t="s">
        <v>7</v>
      </c>
    </row>
    <row r="12" spans="1:13" ht="15.75" customHeight="1" x14ac:dyDescent="0.15">
      <c r="A12" s="23"/>
      <c r="B12" s="24"/>
      <c r="C12" s="24"/>
      <c r="D12" s="24"/>
      <c r="E12" s="24"/>
      <c r="F12" s="24"/>
      <c r="G12" s="24"/>
      <c r="H12" s="24"/>
      <c r="I12" s="24"/>
    </row>
    <row r="13" spans="1:13" s="29" customFormat="1" ht="15.75" customHeight="1" x14ac:dyDescent="0.15">
      <c r="A13" s="25" t="s">
        <v>9</v>
      </c>
      <c r="B13" s="26">
        <f>SUM(B15,B21,B54)</f>
        <v>1846</v>
      </c>
      <c r="C13" s="26">
        <f t="shared" ref="C13:G13" si="0">SUM(C15,C21,C54)</f>
        <v>2108</v>
      </c>
      <c r="D13" s="26">
        <f t="shared" si="0"/>
        <v>2296</v>
      </c>
      <c r="E13" s="26">
        <f t="shared" si="0"/>
        <v>8334</v>
      </c>
      <c r="F13" s="26">
        <f t="shared" si="0"/>
        <v>6250</v>
      </c>
      <c r="G13" s="26">
        <f t="shared" si="0"/>
        <v>6233</v>
      </c>
      <c r="H13" s="27">
        <v>74.994000479961599</v>
      </c>
      <c r="I13" s="27">
        <v>74.790016798656112</v>
      </c>
      <c r="J13" s="28"/>
    </row>
    <row r="14" spans="1:13" s="34" customFormat="1" ht="15.75" customHeight="1" x14ac:dyDescent="0.15">
      <c r="A14" s="30"/>
      <c r="B14" s="31"/>
      <c r="C14" s="31"/>
      <c r="D14" s="31"/>
      <c r="E14" s="26"/>
      <c r="F14" s="26"/>
      <c r="G14" s="32"/>
      <c r="H14" s="33"/>
      <c r="I14" s="33"/>
    </row>
    <row r="15" spans="1:13" s="29" customFormat="1" ht="15.75" customHeight="1" x14ac:dyDescent="0.15">
      <c r="A15" s="25" t="s">
        <v>63</v>
      </c>
      <c r="B15" s="26">
        <f>SUM(B16:B19)</f>
        <v>160</v>
      </c>
      <c r="C15" s="26">
        <f t="shared" ref="C15:G15" si="1">SUM(C16:C19)</f>
        <v>150</v>
      </c>
      <c r="D15" s="26">
        <f t="shared" si="1"/>
        <v>155</v>
      </c>
      <c r="E15" s="26">
        <f t="shared" si="1"/>
        <v>592</v>
      </c>
      <c r="F15" s="26">
        <f t="shared" si="1"/>
        <v>465</v>
      </c>
      <c r="G15" s="26">
        <f t="shared" si="1"/>
        <v>458</v>
      </c>
      <c r="H15" s="27">
        <v>78.547297297297291</v>
      </c>
      <c r="I15" s="27">
        <v>77.36486486486487</v>
      </c>
      <c r="J15" s="28"/>
    </row>
    <row r="16" spans="1:13" s="34" customFormat="1" ht="15.75" customHeight="1" x14ac:dyDescent="0.15">
      <c r="A16" s="35" t="s">
        <v>10</v>
      </c>
      <c r="B16" s="34">
        <v>33</v>
      </c>
      <c r="C16" s="34">
        <v>34</v>
      </c>
      <c r="D16" s="34">
        <v>34</v>
      </c>
      <c r="E16" s="34">
        <v>104</v>
      </c>
      <c r="F16" s="32">
        <f>SUM(B16:D16)</f>
        <v>101</v>
      </c>
      <c r="G16" s="34">
        <v>101</v>
      </c>
      <c r="H16" s="27">
        <v>97.115384615384613</v>
      </c>
      <c r="I16" s="27">
        <v>97.115384615384613</v>
      </c>
    </row>
    <row r="17" spans="1:10" s="34" customFormat="1" ht="15.75" customHeight="1" x14ac:dyDescent="0.15">
      <c r="A17" s="35" t="s">
        <v>11</v>
      </c>
      <c r="B17" s="34">
        <v>55</v>
      </c>
      <c r="C17" s="34">
        <v>55</v>
      </c>
      <c r="D17" s="34">
        <v>53</v>
      </c>
      <c r="E17" s="34">
        <v>197</v>
      </c>
      <c r="F17" s="32">
        <f t="shared" ref="F17:F19" si="2">SUM(B17:D17)</f>
        <v>163</v>
      </c>
      <c r="G17" s="34">
        <v>157</v>
      </c>
      <c r="H17" s="27">
        <v>82.741116751269033</v>
      </c>
      <c r="I17" s="27">
        <v>79.695431472081225</v>
      </c>
    </row>
    <row r="18" spans="1:10" s="34" customFormat="1" ht="15.75" customHeight="1" x14ac:dyDescent="0.15">
      <c r="A18" s="35" t="s">
        <v>12</v>
      </c>
      <c r="B18" s="34">
        <v>56</v>
      </c>
      <c r="C18" s="34">
        <v>24</v>
      </c>
      <c r="D18" s="34">
        <v>38</v>
      </c>
      <c r="E18" s="34">
        <v>155</v>
      </c>
      <c r="F18" s="32">
        <f t="shared" si="2"/>
        <v>118</v>
      </c>
      <c r="G18" s="34">
        <v>117</v>
      </c>
      <c r="H18" s="27">
        <v>76.129032258064512</v>
      </c>
      <c r="I18" s="27">
        <v>75.483870967741936</v>
      </c>
    </row>
    <row r="19" spans="1:10" s="34" customFormat="1" ht="15.75" customHeight="1" x14ac:dyDescent="0.15">
      <c r="A19" s="35" t="s">
        <v>13</v>
      </c>
      <c r="B19" s="34">
        <v>16</v>
      </c>
      <c r="C19" s="34">
        <v>37</v>
      </c>
      <c r="D19" s="34">
        <v>30</v>
      </c>
      <c r="E19" s="34">
        <v>136</v>
      </c>
      <c r="F19" s="32">
        <f t="shared" si="2"/>
        <v>83</v>
      </c>
      <c r="G19" s="34">
        <v>83</v>
      </c>
      <c r="H19" s="27">
        <v>61.029411764705884</v>
      </c>
      <c r="I19" s="27">
        <v>61.029411764705884</v>
      </c>
    </row>
    <row r="20" spans="1:10" s="34" customFormat="1" ht="15.75" customHeight="1" x14ac:dyDescent="0.15">
      <c r="A20" s="30"/>
      <c r="F20" s="26"/>
      <c r="G20" s="32"/>
      <c r="H20" s="33"/>
      <c r="I20" s="33"/>
    </row>
    <row r="21" spans="1:10" s="29" customFormat="1" ht="15.75" customHeight="1" x14ac:dyDescent="0.15">
      <c r="A21" s="25" t="s">
        <v>14</v>
      </c>
      <c r="B21" s="26">
        <f>SUM(B22:B52)</f>
        <v>1681</v>
      </c>
      <c r="C21" s="26">
        <f t="shared" ref="C21:G21" si="3">SUM(C22:C52)</f>
        <v>1958</v>
      </c>
      <c r="D21" s="26">
        <f t="shared" si="3"/>
        <v>2077</v>
      </c>
      <c r="E21" s="26">
        <f t="shared" si="3"/>
        <v>7742</v>
      </c>
      <c r="F21" s="26">
        <f t="shared" si="3"/>
        <v>5716</v>
      </c>
      <c r="G21" s="26">
        <f t="shared" si="3"/>
        <v>5706</v>
      </c>
      <c r="H21" s="27">
        <v>73.831051407904937</v>
      </c>
      <c r="I21" s="27">
        <v>73.701885817618191</v>
      </c>
      <c r="J21" s="28"/>
    </row>
    <row r="22" spans="1:10" s="34" customFormat="1" ht="15.75" customHeight="1" x14ac:dyDescent="0.15">
      <c r="A22" s="36" t="s">
        <v>15</v>
      </c>
      <c r="B22" s="34">
        <v>25</v>
      </c>
      <c r="C22" s="34">
        <v>23</v>
      </c>
      <c r="D22" s="34">
        <v>20</v>
      </c>
      <c r="E22" s="34">
        <v>61</v>
      </c>
      <c r="F22" s="32">
        <f t="shared" ref="F22:F52" si="4">SUM(B22:D22)</f>
        <v>68</v>
      </c>
      <c r="G22" s="34">
        <v>68</v>
      </c>
      <c r="H22" s="27">
        <v>111.47540983606558</v>
      </c>
      <c r="I22" s="27">
        <v>111.47540983606558</v>
      </c>
    </row>
    <row r="23" spans="1:10" s="34" customFormat="1" ht="15.75" customHeight="1" x14ac:dyDescent="0.15">
      <c r="A23" s="36" t="s">
        <v>16</v>
      </c>
      <c r="B23" s="34">
        <v>47</v>
      </c>
      <c r="C23" s="34">
        <v>59</v>
      </c>
      <c r="D23" s="34">
        <v>57</v>
      </c>
      <c r="E23" s="34">
        <v>160</v>
      </c>
      <c r="F23" s="32">
        <f t="shared" si="4"/>
        <v>163</v>
      </c>
      <c r="G23" s="34">
        <v>163</v>
      </c>
      <c r="H23" s="27">
        <v>101.875</v>
      </c>
      <c r="I23" s="27">
        <v>101.875</v>
      </c>
    </row>
    <row r="24" spans="1:10" s="34" customFormat="1" ht="15.75" customHeight="1" x14ac:dyDescent="0.15">
      <c r="A24" s="36" t="s">
        <v>17</v>
      </c>
      <c r="B24" s="34">
        <v>26</v>
      </c>
      <c r="C24" s="34">
        <v>14</v>
      </c>
      <c r="D24" s="34">
        <v>11</v>
      </c>
      <c r="E24" s="34">
        <v>42</v>
      </c>
      <c r="F24" s="32">
        <f t="shared" si="4"/>
        <v>51</v>
      </c>
      <c r="G24" s="34">
        <v>51</v>
      </c>
      <c r="H24" s="27">
        <v>121.42857142857143</v>
      </c>
      <c r="I24" s="27">
        <v>121.42857142857143</v>
      </c>
    </row>
    <row r="25" spans="1:10" s="34" customFormat="1" ht="15.75" customHeight="1" x14ac:dyDescent="0.15">
      <c r="A25" s="36" t="s">
        <v>18</v>
      </c>
      <c r="B25" s="34">
        <v>0</v>
      </c>
      <c r="C25" s="34">
        <v>1</v>
      </c>
      <c r="D25" s="34">
        <v>2</v>
      </c>
      <c r="E25" s="34">
        <v>0</v>
      </c>
      <c r="F25" s="32">
        <f t="shared" si="4"/>
        <v>3</v>
      </c>
      <c r="G25" s="34">
        <v>3</v>
      </c>
      <c r="H25" s="27">
        <v>0</v>
      </c>
      <c r="I25" s="27">
        <v>0</v>
      </c>
    </row>
    <row r="26" spans="1:10" s="34" customFormat="1" ht="15.75" customHeight="1" x14ac:dyDescent="0.15">
      <c r="A26" s="36" t="s">
        <v>19</v>
      </c>
      <c r="B26" s="34">
        <v>65</v>
      </c>
      <c r="C26" s="34">
        <v>42</v>
      </c>
      <c r="D26" s="34">
        <v>56</v>
      </c>
      <c r="E26" s="34">
        <v>216</v>
      </c>
      <c r="F26" s="32">
        <f t="shared" si="4"/>
        <v>163</v>
      </c>
      <c r="G26" s="34">
        <v>163</v>
      </c>
      <c r="H26" s="27">
        <v>75.462962962962962</v>
      </c>
      <c r="I26" s="27">
        <v>75.462962962962962</v>
      </c>
    </row>
    <row r="27" spans="1:10" s="34" customFormat="1" ht="15.75" customHeight="1" x14ac:dyDescent="0.15">
      <c r="A27" s="36" t="s">
        <v>20</v>
      </c>
      <c r="B27" s="34">
        <v>2</v>
      </c>
      <c r="C27" s="34">
        <v>7</v>
      </c>
      <c r="D27" s="34">
        <v>8</v>
      </c>
      <c r="E27" s="34">
        <v>22</v>
      </c>
      <c r="F27" s="32">
        <f t="shared" si="4"/>
        <v>17</v>
      </c>
      <c r="G27" s="34">
        <v>17</v>
      </c>
      <c r="H27" s="27">
        <v>77.272727272727266</v>
      </c>
      <c r="I27" s="27">
        <v>77.272727272727266</v>
      </c>
    </row>
    <row r="28" spans="1:10" s="34" customFormat="1" ht="15.75" customHeight="1" x14ac:dyDescent="0.15">
      <c r="A28" s="36" t="s">
        <v>21</v>
      </c>
      <c r="B28" s="34">
        <v>200</v>
      </c>
      <c r="C28" s="34">
        <v>295</v>
      </c>
      <c r="D28" s="34">
        <v>328</v>
      </c>
      <c r="E28" s="37">
        <v>1725</v>
      </c>
      <c r="F28" s="32">
        <f t="shared" si="4"/>
        <v>823</v>
      </c>
      <c r="G28" s="34">
        <v>823</v>
      </c>
      <c r="H28" s="27">
        <v>47.710144927536234</v>
      </c>
      <c r="I28" s="27">
        <v>47.710144927536234</v>
      </c>
    </row>
    <row r="29" spans="1:10" s="34" customFormat="1" ht="15.75" customHeight="1" x14ac:dyDescent="0.15">
      <c r="A29" s="36" t="s">
        <v>22</v>
      </c>
      <c r="B29" s="34">
        <v>22</v>
      </c>
      <c r="C29" s="34">
        <v>28</v>
      </c>
      <c r="D29" s="34">
        <v>40</v>
      </c>
      <c r="E29" s="34">
        <v>125</v>
      </c>
      <c r="F29" s="32">
        <f t="shared" si="4"/>
        <v>90</v>
      </c>
      <c r="G29" s="34">
        <v>90</v>
      </c>
      <c r="H29" s="27">
        <v>72</v>
      </c>
      <c r="I29" s="27">
        <v>72</v>
      </c>
    </row>
    <row r="30" spans="1:10" s="34" customFormat="1" ht="15.75" customHeight="1" x14ac:dyDescent="0.15">
      <c r="A30" s="36" t="s">
        <v>23</v>
      </c>
      <c r="B30" s="34">
        <v>26</v>
      </c>
      <c r="C30" s="34">
        <v>40</v>
      </c>
      <c r="D30" s="34">
        <v>35</v>
      </c>
      <c r="E30" s="34">
        <v>105</v>
      </c>
      <c r="F30" s="32">
        <f t="shared" si="4"/>
        <v>101</v>
      </c>
      <c r="G30" s="34">
        <v>101</v>
      </c>
      <c r="H30" s="27">
        <v>96.19047619047619</v>
      </c>
      <c r="I30" s="27">
        <v>96.19047619047619</v>
      </c>
    </row>
    <row r="31" spans="1:10" s="34" customFormat="1" ht="15.75" customHeight="1" x14ac:dyDescent="0.15">
      <c r="A31" s="36" t="s">
        <v>24</v>
      </c>
      <c r="B31" s="34">
        <v>47</v>
      </c>
      <c r="C31" s="34">
        <v>35</v>
      </c>
      <c r="D31" s="34">
        <v>62</v>
      </c>
      <c r="E31" s="34">
        <v>199</v>
      </c>
      <c r="F31" s="32">
        <f t="shared" si="4"/>
        <v>144</v>
      </c>
      <c r="G31" s="34">
        <v>144</v>
      </c>
      <c r="H31" s="27">
        <v>72.361809045226124</v>
      </c>
      <c r="I31" s="27">
        <v>72.361809045226124</v>
      </c>
    </row>
    <row r="32" spans="1:10" s="34" customFormat="1" ht="15.75" customHeight="1" x14ac:dyDescent="0.15">
      <c r="A32" s="36" t="s">
        <v>25</v>
      </c>
      <c r="B32" s="34">
        <v>117</v>
      </c>
      <c r="C32" s="34">
        <v>118</v>
      </c>
      <c r="D32" s="34">
        <v>94</v>
      </c>
      <c r="E32" s="34">
        <v>347</v>
      </c>
      <c r="F32" s="32">
        <f t="shared" si="4"/>
        <v>329</v>
      </c>
      <c r="G32" s="34">
        <v>328</v>
      </c>
      <c r="H32" s="27">
        <v>94.812680115273778</v>
      </c>
      <c r="I32" s="27">
        <v>94.524495677233432</v>
      </c>
    </row>
    <row r="33" spans="1:9" s="34" customFormat="1" ht="15.75" customHeight="1" x14ac:dyDescent="0.15">
      <c r="A33" s="36" t="s">
        <v>26</v>
      </c>
      <c r="B33" s="34">
        <v>57</v>
      </c>
      <c r="C33" s="34">
        <v>48</v>
      </c>
      <c r="D33" s="34">
        <v>85</v>
      </c>
      <c r="E33" s="34">
        <v>382</v>
      </c>
      <c r="F33" s="32">
        <f t="shared" si="4"/>
        <v>190</v>
      </c>
      <c r="G33" s="34">
        <v>190</v>
      </c>
      <c r="H33" s="27">
        <v>49.738219895287955</v>
      </c>
      <c r="I33" s="27">
        <v>49.738219895287955</v>
      </c>
    </row>
    <row r="34" spans="1:9" s="34" customFormat="1" ht="15.75" customHeight="1" x14ac:dyDescent="0.15">
      <c r="A34" s="36" t="s">
        <v>27</v>
      </c>
      <c r="B34" s="34">
        <v>48</v>
      </c>
      <c r="C34" s="34">
        <v>50</v>
      </c>
      <c r="D34" s="34">
        <v>66</v>
      </c>
      <c r="E34" s="34">
        <v>230</v>
      </c>
      <c r="F34" s="32">
        <f t="shared" si="4"/>
        <v>164</v>
      </c>
      <c r="G34" s="34">
        <v>164</v>
      </c>
      <c r="H34" s="27">
        <v>71.304347826086953</v>
      </c>
      <c r="I34" s="27">
        <v>71.304347826086953</v>
      </c>
    </row>
    <row r="35" spans="1:9" s="34" customFormat="1" ht="15.75" customHeight="1" x14ac:dyDescent="0.15">
      <c r="A35" s="36" t="s">
        <v>28</v>
      </c>
      <c r="B35" s="34">
        <v>44</v>
      </c>
      <c r="C35" s="34">
        <v>69</v>
      </c>
      <c r="D35" s="34">
        <v>77</v>
      </c>
      <c r="E35" s="34">
        <v>180</v>
      </c>
      <c r="F35" s="32">
        <f t="shared" si="4"/>
        <v>190</v>
      </c>
      <c r="G35" s="34">
        <v>190</v>
      </c>
      <c r="H35" s="27">
        <v>105.55555555555556</v>
      </c>
      <c r="I35" s="27">
        <v>105.55555555555556</v>
      </c>
    </row>
    <row r="36" spans="1:9" s="34" customFormat="1" ht="15.75" customHeight="1" x14ac:dyDescent="0.15">
      <c r="A36" s="36" t="s">
        <v>29</v>
      </c>
      <c r="B36" s="34">
        <v>45</v>
      </c>
      <c r="C36" s="34">
        <v>38</v>
      </c>
      <c r="D36" s="34">
        <v>48</v>
      </c>
      <c r="E36" s="34">
        <v>144</v>
      </c>
      <c r="F36" s="32">
        <f t="shared" si="4"/>
        <v>131</v>
      </c>
      <c r="G36" s="34">
        <v>123</v>
      </c>
      <c r="H36" s="27">
        <v>90.972222222222229</v>
      </c>
      <c r="I36" s="27">
        <v>85.416666666666671</v>
      </c>
    </row>
    <row r="37" spans="1:9" s="34" customFormat="1" ht="15.75" customHeight="1" x14ac:dyDescent="0.15">
      <c r="A37" s="36" t="s">
        <v>30</v>
      </c>
      <c r="B37" s="34">
        <v>0</v>
      </c>
      <c r="C37" s="34">
        <v>0</v>
      </c>
      <c r="D37" s="34">
        <v>0</v>
      </c>
      <c r="E37" s="34">
        <v>0</v>
      </c>
      <c r="F37" s="32">
        <f t="shared" si="4"/>
        <v>0</v>
      </c>
      <c r="G37" s="34">
        <v>0</v>
      </c>
      <c r="H37" s="27">
        <v>0</v>
      </c>
      <c r="I37" s="27">
        <v>0</v>
      </c>
    </row>
    <row r="38" spans="1:9" s="34" customFormat="1" ht="15.75" customHeight="1" x14ac:dyDescent="0.15">
      <c r="A38" s="36" t="s">
        <v>31</v>
      </c>
      <c r="B38" s="34">
        <v>80</v>
      </c>
      <c r="C38" s="34">
        <v>12</v>
      </c>
      <c r="D38" s="34">
        <v>38</v>
      </c>
      <c r="E38" s="34">
        <v>370</v>
      </c>
      <c r="F38" s="32">
        <f t="shared" si="4"/>
        <v>130</v>
      </c>
      <c r="G38" s="34">
        <v>130</v>
      </c>
      <c r="H38" s="27">
        <v>35.135135135135137</v>
      </c>
      <c r="I38" s="27">
        <v>35.135135135135137</v>
      </c>
    </row>
    <row r="39" spans="1:9" s="34" customFormat="1" ht="15.75" customHeight="1" x14ac:dyDescent="0.15">
      <c r="A39" s="36" t="s">
        <v>32</v>
      </c>
      <c r="B39" s="34">
        <v>0</v>
      </c>
      <c r="C39" s="34">
        <v>1</v>
      </c>
      <c r="D39" s="34">
        <v>23</v>
      </c>
      <c r="E39" s="34">
        <v>144</v>
      </c>
      <c r="F39" s="32">
        <f t="shared" si="4"/>
        <v>24</v>
      </c>
      <c r="G39" s="34">
        <v>24</v>
      </c>
      <c r="H39" s="27">
        <v>16.666666666666668</v>
      </c>
      <c r="I39" s="27">
        <v>16.666666666666668</v>
      </c>
    </row>
    <row r="40" spans="1:9" s="34" customFormat="1" ht="15.75" customHeight="1" x14ac:dyDescent="0.15">
      <c r="A40" s="36" t="s">
        <v>33</v>
      </c>
      <c r="B40" s="34">
        <v>26</v>
      </c>
      <c r="C40" s="34">
        <v>39</v>
      </c>
      <c r="D40" s="34">
        <v>38</v>
      </c>
      <c r="E40" s="34">
        <v>87</v>
      </c>
      <c r="F40" s="32">
        <f t="shared" si="4"/>
        <v>103</v>
      </c>
      <c r="G40" s="34">
        <v>103</v>
      </c>
      <c r="H40" s="27">
        <v>118.39080459770115</v>
      </c>
      <c r="I40" s="27">
        <v>118.39080459770115</v>
      </c>
    </row>
    <row r="41" spans="1:9" s="34" customFormat="1" ht="15.75" customHeight="1" x14ac:dyDescent="0.15">
      <c r="A41" s="36" t="s">
        <v>34</v>
      </c>
      <c r="B41" s="34">
        <v>50</v>
      </c>
      <c r="C41" s="34">
        <v>53</v>
      </c>
      <c r="D41" s="34">
        <v>51</v>
      </c>
      <c r="E41" s="34">
        <v>195</v>
      </c>
      <c r="F41" s="32">
        <f t="shared" si="4"/>
        <v>154</v>
      </c>
      <c r="G41" s="34">
        <v>154</v>
      </c>
      <c r="H41" s="27">
        <v>78.974358974358978</v>
      </c>
      <c r="I41" s="27">
        <v>78.974358974358978</v>
      </c>
    </row>
    <row r="42" spans="1:9" s="34" customFormat="1" ht="15.75" customHeight="1" x14ac:dyDescent="0.15">
      <c r="A42" s="36" t="s">
        <v>35</v>
      </c>
      <c r="B42" s="34">
        <v>40</v>
      </c>
      <c r="C42" s="34">
        <v>40</v>
      </c>
      <c r="D42" s="34">
        <v>30</v>
      </c>
      <c r="E42" s="34">
        <v>100</v>
      </c>
      <c r="F42" s="32">
        <f t="shared" si="4"/>
        <v>110</v>
      </c>
      <c r="G42" s="34">
        <v>110</v>
      </c>
      <c r="H42" s="27">
        <v>110</v>
      </c>
      <c r="I42" s="27">
        <v>110</v>
      </c>
    </row>
    <row r="43" spans="1:9" s="34" customFormat="1" ht="15.75" customHeight="1" x14ac:dyDescent="0.15">
      <c r="A43" s="36" t="s">
        <v>36</v>
      </c>
      <c r="B43" s="34">
        <v>55</v>
      </c>
      <c r="C43" s="34">
        <v>50</v>
      </c>
      <c r="D43" s="34">
        <v>25</v>
      </c>
      <c r="E43" s="34">
        <v>120</v>
      </c>
      <c r="F43" s="32">
        <f t="shared" si="4"/>
        <v>130</v>
      </c>
      <c r="G43" s="34">
        <v>130</v>
      </c>
      <c r="H43" s="27">
        <v>108.33333333333333</v>
      </c>
      <c r="I43" s="27">
        <v>108.33333333333333</v>
      </c>
    </row>
    <row r="44" spans="1:9" s="34" customFormat="1" ht="15.75" customHeight="1" x14ac:dyDescent="0.15">
      <c r="A44" s="36" t="s">
        <v>37</v>
      </c>
      <c r="B44" s="34">
        <v>70</v>
      </c>
      <c r="C44" s="34">
        <v>372</v>
      </c>
      <c r="D44" s="34">
        <v>350</v>
      </c>
      <c r="E44" s="34">
        <v>785</v>
      </c>
      <c r="F44" s="32">
        <f t="shared" si="4"/>
        <v>792</v>
      </c>
      <c r="G44" s="34">
        <v>792</v>
      </c>
      <c r="H44" s="27">
        <v>100.89171974522293</v>
      </c>
      <c r="I44" s="27">
        <v>100.89171974522293</v>
      </c>
    </row>
    <row r="45" spans="1:9" s="34" customFormat="1" ht="15.75" customHeight="1" x14ac:dyDescent="0.15">
      <c r="A45" s="36" t="s">
        <v>38</v>
      </c>
      <c r="B45" s="34">
        <v>127</v>
      </c>
      <c r="C45" s="34">
        <v>98</v>
      </c>
      <c r="D45" s="34">
        <v>148</v>
      </c>
      <c r="E45" s="34">
        <v>471</v>
      </c>
      <c r="F45" s="32">
        <f t="shared" si="4"/>
        <v>373</v>
      </c>
      <c r="G45" s="34">
        <v>373</v>
      </c>
      <c r="H45" s="27">
        <v>79.193205944798308</v>
      </c>
      <c r="I45" s="27">
        <v>79.193205944798308</v>
      </c>
    </row>
    <row r="46" spans="1:9" s="34" customFormat="1" ht="15.75" customHeight="1" x14ac:dyDescent="0.15">
      <c r="A46" s="36" t="s">
        <v>39</v>
      </c>
      <c r="B46" s="34">
        <v>39</v>
      </c>
      <c r="C46" s="34">
        <v>44</v>
      </c>
      <c r="D46" s="34">
        <v>28</v>
      </c>
      <c r="E46" s="34">
        <v>137</v>
      </c>
      <c r="F46" s="32">
        <f t="shared" si="4"/>
        <v>111</v>
      </c>
      <c r="G46" s="34">
        <v>111</v>
      </c>
      <c r="H46" s="27">
        <v>81.021897810218974</v>
      </c>
      <c r="I46" s="27">
        <v>81.021897810218974</v>
      </c>
    </row>
    <row r="47" spans="1:9" s="34" customFormat="1" ht="15.75" customHeight="1" x14ac:dyDescent="0.15">
      <c r="A47" s="36" t="s">
        <v>40</v>
      </c>
      <c r="B47" s="34">
        <v>59</v>
      </c>
      <c r="C47" s="34">
        <v>55</v>
      </c>
      <c r="D47" s="34">
        <v>66</v>
      </c>
      <c r="E47" s="34">
        <v>161</v>
      </c>
      <c r="F47" s="32">
        <f t="shared" si="4"/>
        <v>180</v>
      </c>
      <c r="G47" s="34">
        <v>180</v>
      </c>
      <c r="H47" s="27">
        <v>111.80124223602485</v>
      </c>
      <c r="I47" s="27">
        <v>111.80124223602485</v>
      </c>
    </row>
    <row r="48" spans="1:9" s="34" customFormat="1" ht="15.75" customHeight="1" x14ac:dyDescent="0.15">
      <c r="A48" s="36" t="s">
        <v>41</v>
      </c>
      <c r="B48" s="34">
        <v>100</v>
      </c>
      <c r="C48" s="34">
        <v>90</v>
      </c>
      <c r="D48" s="34">
        <v>92</v>
      </c>
      <c r="E48" s="34">
        <v>270</v>
      </c>
      <c r="F48" s="32">
        <f t="shared" si="4"/>
        <v>282</v>
      </c>
      <c r="G48" s="34">
        <v>282</v>
      </c>
      <c r="H48" s="27">
        <v>104.44444444444444</v>
      </c>
      <c r="I48" s="27">
        <v>104.44444444444444</v>
      </c>
    </row>
    <row r="49" spans="1:9" s="34" customFormat="1" ht="15.75" customHeight="1" x14ac:dyDescent="0.15">
      <c r="A49" s="36" t="s">
        <v>42</v>
      </c>
      <c r="B49" s="34">
        <v>14</v>
      </c>
      <c r="C49" s="34">
        <v>14</v>
      </c>
      <c r="D49" s="34">
        <v>20</v>
      </c>
      <c r="E49" s="34">
        <v>44</v>
      </c>
      <c r="F49" s="32">
        <f t="shared" si="4"/>
        <v>48</v>
      </c>
      <c r="G49" s="34">
        <v>48</v>
      </c>
      <c r="H49" s="27">
        <v>109.09090909090909</v>
      </c>
      <c r="I49" s="27">
        <v>109.09090909090909</v>
      </c>
    </row>
    <row r="50" spans="1:9" s="34" customFormat="1" ht="15.75" customHeight="1" x14ac:dyDescent="0.15">
      <c r="A50" s="36" t="s">
        <v>43</v>
      </c>
      <c r="B50" s="34">
        <v>216</v>
      </c>
      <c r="C50" s="34">
        <v>185</v>
      </c>
      <c r="D50" s="34">
        <v>122</v>
      </c>
      <c r="E50" s="37">
        <v>730</v>
      </c>
      <c r="F50" s="32">
        <f t="shared" si="4"/>
        <v>523</v>
      </c>
      <c r="G50" s="34">
        <v>522</v>
      </c>
      <c r="H50" s="27">
        <v>71.643835616438352</v>
      </c>
      <c r="I50" s="27">
        <v>71.506849315068493</v>
      </c>
    </row>
    <row r="51" spans="1:9" s="34" customFormat="1" ht="15.75" customHeight="1" x14ac:dyDescent="0.15">
      <c r="A51" s="36" t="s">
        <v>44</v>
      </c>
      <c r="B51" s="34">
        <v>0</v>
      </c>
      <c r="C51" s="34">
        <v>0</v>
      </c>
      <c r="D51" s="34">
        <v>0</v>
      </c>
      <c r="E51" s="34">
        <v>10</v>
      </c>
      <c r="F51" s="32">
        <f t="shared" si="4"/>
        <v>0</v>
      </c>
      <c r="G51" s="34">
        <v>0</v>
      </c>
      <c r="H51" s="27">
        <v>0</v>
      </c>
      <c r="I51" s="27">
        <v>0</v>
      </c>
    </row>
    <row r="52" spans="1:9" s="38" customFormat="1" ht="15.75" customHeight="1" x14ac:dyDescent="0.15">
      <c r="A52" s="36" t="s">
        <v>45</v>
      </c>
      <c r="B52" s="34">
        <v>34</v>
      </c>
      <c r="C52" s="34">
        <v>38</v>
      </c>
      <c r="D52" s="34">
        <v>57</v>
      </c>
      <c r="E52" s="34">
        <v>180</v>
      </c>
      <c r="F52" s="32">
        <f t="shared" si="4"/>
        <v>129</v>
      </c>
      <c r="G52" s="34">
        <v>129</v>
      </c>
      <c r="H52" s="27">
        <v>71.666666666666671</v>
      </c>
      <c r="I52" s="27">
        <v>71.666666666666671</v>
      </c>
    </row>
    <row r="53" spans="1:9" s="38" customFormat="1" ht="15.75" customHeight="1" x14ac:dyDescent="0.15">
      <c r="A53" s="39"/>
      <c r="B53" s="40"/>
      <c r="C53" s="40"/>
      <c r="D53" s="40"/>
      <c r="E53" s="41"/>
      <c r="F53" s="42"/>
      <c r="G53" s="41"/>
      <c r="H53" s="27"/>
      <c r="I53" s="27"/>
    </row>
    <row r="54" spans="1:9" s="38" customFormat="1" ht="15.75" customHeight="1" x14ac:dyDescent="0.15">
      <c r="A54" s="43" t="s">
        <v>46</v>
      </c>
      <c r="B54" s="44">
        <f>SUM(B55:B68)</f>
        <v>5</v>
      </c>
      <c r="C54" s="44">
        <f t="shared" ref="C54:G54" si="5">SUM(C55:C68)</f>
        <v>0</v>
      </c>
      <c r="D54" s="44">
        <f t="shared" si="5"/>
        <v>64</v>
      </c>
      <c r="E54" s="44">
        <f t="shared" si="5"/>
        <v>0</v>
      </c>
      <c r="F54" s="44">
        <f t="shared" si="5"/>
        <v>69</v>
      </c>
      <c r="G54" s="44">
        <f t="shared" si="5"/>
        <v>69</v>
      </c>
      <c r="H54" s="27">
        <v>0</v>
      </c>
      <c r="I54" s="27">
        <v>0</v>
      </c>
    </row>
    <row r="55" spans="1:9" s="38" customFormat="1" ht="15.75" customHeight="1" x14ac:dyDescent="0.15">
      <c r="A55" s="36" t="s">
        <v>47</v>
      </c>
      <c r="B55" s="34">
        <v>0</v>
      </c>
      <c r="C55" s="34">
        <v>0</v>
      </c>
      <c r="D55" s="34">
        <v>0</v>
      </c>
      <c r="E55" s="34"/>
      <c r="F55" s="32">
        <f t="shared" ref="F55:F68" si="6">SUM(B55:D55)</f>
        <v>0</v>
      </c>
      <c r="G55" s="45">
        <v>0</v>
      </c>
      <c r="H55" s="27">
        <v>0</v>
      </c>
      <c r="I55" s="27">
        <v>0</v>
      </c>
    </row>
    <row r="56" spans="1:9" s="38" customFormat="1" ht="15.75" customHeight="1" x14ac:dyDescent="0.15">
      <c r="A56" s="36" t="s">
        <v>48</v>
      </c>
      <c r="B56" s="34">
        <v>0</v>
      </c>
      <c r="C56" s="34">
        <v>0</v>
      </c>
      <c r="D56" s="34">
        <v>0</v>
      </c>
      <c r="E56" s="34"/>
      <c r="F56" s="32">
        <f t="shared" si="6"/>
        <v>0</v>
      </c>
      <c r="G56" s="45">
        <v>0</v>
      </c>
      <c r="H56" s="27">
        <v>0</v>
      </c>
      <c r="I56" s="27">
        <v>0</v>
      </c>
    </row>
    <row r="57" spans="1:9" s="38" customFormat="1" ht="15.75" customHeight="1" x14ac:dyDescent="0.15">
      <c r="A57" s="36" t="s">
        <v>49</v>
      </c>
      <c r="B57" s="34">
        <v>0</v>
      </c>
      <c r="C57" s="34">
        <v>0</v>
      </c>
      <c r="D57" s="34">
        <v>0</v>
      </c>
      <c r="E57" s="34"/>
      <c r="F57" s="32">
        <f t="shared" si="6"/>
        <v>0</v>
      </c>
      <c r="G57" s="45">
        <v>0</v>
      </c>
      <c r="H57" s="27">
        <v>0</v>
      </c>
      <c r="I57" s="27">
        <v>0</v>
      </c>
    </row>
    <row r="58" spans="1:9" s="38" customFormat="1" ht="15.75" customHeight="1" x14ac:dyDescent="0.15">
      <c r="A58" s="36" t="s">
        <v>50</v>
      </c>
      <c r="B58" s="34">
        <v>0</v>
      </c>
      <c r="C58" s="34">
        <v>0</v>
      </c>
      <c r="D58" s="34">
        <v>0</v>
      </c>
      <c r="E58" s="34"/>
      <c r="F58" s="32">
        <f t="shared" si="6"/>
        <v>0</v>
      </c>
      <c r="G58" s="45">
        <v>0</v>
      </c>
      <c r="H58" s="27">
        <v>0</v>
      </c>
      <c r="I58" s="27">
        <v>0</v>
      </c>
    </row>
    <row r="59" spans="1:9" s="38" customFormat="1" ht="15.75" customHeight="1" x14ac:dyDescent="0.15">
      <c r="A59" s="36" t="s">
        <v>51</v>
      </c>
      <c r="B59" s="34">
        <v>0</v>
      </c>
      <c r="C59" s="34">
        <v>0</v>
      </c>
      <c r="D59" s="34">
        <v>0</v>
      </c>
      <c r="E59" s="34"/>
      <c r="F59" s="32">
        <f t="shared" si="6"/>
        <v>0</v>
      </c>
      <c r="G59" s="45">
        <v>0</v>
      </c>
      <c r="H59" s="27">
        <v>0</v>
      </c>
      <c r="I59" s="27">
        <v>0</v>
      </c>
    </row>
    <row r="60" spans="1:9" s="38" customFormat="1" ht="15.75" customHeight="1" x14ac:dyDescent="0.15">
      <c r="A60" s="36" t="s">
        <v>52</v>
      </c>
      <c r="B60" s="34">
        <v>0</v>
      </c>
      <c r="C60" s="34">
        <v>0</v>
      </c>
      <c r="D60" s="34">
        <v>0</v>
      </c>
      <c r="E60" s="34"/>
      <c r="F60" s="32">
        <f t="shared" si="6"/>
        <v>0</v>
      </c>
      <c r="G60" s="45">
        <v>0</v>
      </c>
      <c r="H60" s="27">
        <v>0</v>
      </c>
      <c r="I60" s="27">
        <v>0</v>
      </c>
    </row>
    <row r="61" spans="1:9" s="38" customFormat="1" ht="15.75" customHeight="1" x14ac:dyDescent="0.15">
      <c r="A61" s="36" t="s">
        <v>62</v>
      </c>
      <c r="B61" s="34">
        <v>0</v>
      </c>
      <c r="C61" s="34">
        <v>0</v>
      </c>
      <c r="D61" s="34">
        <v>0</v>
      </c>
      <c r="E61" s="34"/>
      <c r="F61" s="32">
        <f t="shared" si="6"/>
        <v>0</v>
      </c>
      <c r="G61" s="45">
        <v>0</v>
      </c>
      <c r="H61" s="27">
        <v>0</v>
      </c>
      <c r="I61" s="27">
        <v>0</v>
      </c>
    </row>
    <row r="62" spans="1:9" s="38" customFormat="1" ht="15.75" customHeight="1" x14ac:dyDescent="0.15">
      <c r="A62" s="36" t="s">
        <v>53</v>
      </c>
      <c r="B62" s="34">
        <v>0</v>
      </c>
      <c r="C62" s="34">
        <v>0</v>
      </c>
      <c r="D62" s="34">
        <v>0</v>
      </c>
      <c r="E62" s="34"/>
      <c r="F62" s="32">
        <f t="shared" si="6"/>
        <v>0</v>
      </c>
      <c r="G62" s="45">
        <v>0</v>
      </c>
      <c r="H62" s="27">
        <v>0</v>
      </c>
      <c r="I62" s="27">
        <v>0</v>
      </c>
    </row>
    <row r="63" spans="1:9" s="38" customFormat="1" ht="15.75" customHeight="1" x14ac:dyDescent="0.15">
      <c r="A63" s="36" t="s">
        <v>54</v>
      </c>
      <c r="B63" s="34">
        <v>0</v>
      </c>
      <c r="C63" s="34">
        <v>0</v>
      </c>
      <c r="D63" s="34">
        <v>0</v>
      </c>
      <c r="E63" s="34"/>
      <c r="F63" s="32">
        <f t="shared" si="6"/>
        <v>0</v>
      </c>
      <c r="G63" s="45">
        <v>0</v>
      </c>
      <c r="H63" s="27">
        <v>0</v>
      </c>
      <c r="I63" s="27">
        <v>0</v>
      </c>
    </row>
    <row r="64" spans="1:9" s="38" customFormat="1" ht="15.75" customHeight="1" x14ac:dyDescent="0.15">
      <c r="A64" s="36" t="s">
        <v>55</v>
      </c>
      <c r="B64" s="34">
        <v>5</v>
      </c>
      <c r="C64" s="34">
        <v>0</v>
      </c>
      <c r="D64" s="34">
        <v>64</v>
      </c>
      <c r="E64" s="34"/>
      <c r="F64" s="32">
        <f t="shared" si="6"/>
        <v>69</v>
      </c>
      <c r="G64" s="45">
        <v>69</v>
      </c>
      <c r="H64" s="27">
        <v>0</v>
      </c>
      <c r="I64" s="27">
        <v>0</v>
      </c>
    </row>
    <row r="65" spans="1:9" s="38" customFormat="1" ht="15.75" customHeight="1" x14ac:dyDescent="0.15">
      <c r="A65" s="36" t="s">
        <v>56</v>
      </c>
      <c r="B65" s="34">
        <v>0</v>
      </c>
      <c r="C65" s="34">
        <v>0</v>
      </c>
      <c r="D65" s="34">
        <v>0</v>
      </c>
      <c r="E65" s="34"/>
      <c r="F65" s="32">
        <f t="shared" si="6"/>
        <v>0</v>
      </c>
      <c r="G65" s="45">
        <v>0</v>
      </c>
      <c r="H65" s="27">
        <v>0</v>
      </c>
      <c r="I65" s="27">
        <v>0</v>
      </c>
    </row>
    <row r="66" spans="1:9" s="38" customFormat="1" ht="15.75" customHeight="1" x14ac:dyDescent="0.15">
      <c r="A66" s="36" t="s">
        <v>57</v>
      </c>
      <c r="B66" s="34">
        <v>0</v>
      </c>
      <c r="C66" s="34">
        <v>0</v>
      </c>
      <c r="D66" s="34">
        <v>0</v>
      </c>
      <c r="E66" s="34"/>
      <c r="F66" s="32">
        <f t="shared" si="6"/>
        <v>0</v>
      </c>
      <c r="G66" s="45">
        <v>0</v>
      </c>
      <c r="H66" s="27">
        <v>0</v>
      </c>
      <c r="I66" s="27">
        <v>0</v>
      </c>
    </row>
    <row r="67" spans="1:9" s="38" customFormat="1" ht="15.75" customHeight="1" x14ac:dyDescent="0.15">
      <c r="A67" s="36" t="s">
        <v>58</v>
      </c>
      <c r="B67" s="34">
        <v>0</v>
      </c>
      <c r="C67" s="34">
        <v>0</v>
      </c>
      <c r="D67" s="34">
        <v>0</v>
      </c>
      <c r="E67" s="34"/>
      <c r="F67" s="32">
        <f t="shared" si="6"/>
        <v>0</v>
      </c>
      <c r="G67" s="45">
        <v>0</v>
      </c>
      <c r="H67" s="27">
        <v>0</v>
      </c>
      <c r="I67" s="27">
        <v>0</v>
      </c>
    </row>
    <row r="68" spans="1:9" s="38" customFormat="1" ht="15.75" customHeight="1" x14ac:dyDescent="0.15">
      <c r="A68" s="46" t="s">
        <v>59</v>
      </c>
      <c r="B68" s="47">
        <v>0</v>
      </c>
      <c r="C68" s="47">
        <v>0</v>
      </c>
      <c r="D68" s="47">
        <v>0</v>
      </c>
      <c r="E68" s="47"/>
      <c r="F68" s="48">
        <f t="shared" si="6"/>
        <v>0</v>
      </c>
      <c r="G68" s="49">
        <v>0</v>
      </c>
      <c r="H68" s="50">
        <v>0</v>
      </c>
      <c r="I68" s="50">
        <v>0</v>
      </c>
    </row>
    <row r="69" spans="1:9" s="58" customFormat="1" ht="15" customHeight="1" x14ac:dyDescent="0.15">
      <c r="A69" s="51" t="s">
        <v>60</v>
      </c>
      <c r="B69" s="52"/>
      <c r="C69" s="52"/>
      <c r="D69" s="52"/>
      <c r="E69" s="53"/>
      <c r="F69" s="54"/>
      <c r="G69" s="55"/>
      <c r="H69" s="56"/>
      <c r="I69" s="57"/>
    </row>
    <row r="70" spans="1:9" x14ac:dyDescent="0.15">
      <c r="E70" s="59"/>
      <c r="G70" s="55"/>
      <c r="H70" s="51"/>
    </row>
    <row r="7330" spans="9:9" x14ac:dyDescent="0.15">
      <c r="I7330" s="60"/>
    </row>
  </sheetData>
  <mergeCells count="8">
    <mergeCell ref="A10:A11"/>
    <mergeCell ref="A6:I6"/>
    <mergeCell ref="B10:D10"/>
    <mergeCell ref="E10:E11"/>
    <mergeCell ref="F10:F11"/>
    <mergeCell ref="G10:G11"/>
    <mergeCell ref="A8:I8"/>
    <mergeCell ref="H10:I10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19.69_2018</vt:lpstr>
      <vt:lpstr>A_IMPRESIÓN_IM</vt:lpstr>
      <vt:lpstr>'19.69_2018'!Área_de_impresión</vt:lpstr>
      <vt:lpstr>'19.69_2018'!Imprimir_área_IM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2018-02-12T19:53:51Z</cp:lastPrinted>
  <dcterms:created xsi:type="dcterms:W3CDTF">2004-02-02T23:18:28Z</dcterms:created>
  <dcterms:modified xsi:type="dcterms:W3CDTF">2019-02-28T17:03:47Z</dcterms:modified>
</cp:coreProperties>
</file>